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d.docs.live.net/06d60341269b601f/Escritorio/Para Rosanna/2024/"/>
    </mc:Choice>
  </mc:AlternateContent>
  <xr:revisionPtr revIDLastSave="8" documentId="8_{227812DF-AC0C-4E8A-88FB-26F155E6495F}" xr6:coauthVersionLast="47" xr6:coauthVersionMax="47" xr10:uidLastSave="{B6487C02-A20C-4A16-9685-A9AA701919B8}"/>
  <bookViews>
    <workbookView xWindow="-108" yWindow="-108" windowWidth="23256" windowHeight="12456"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I30" i="1"/>
  <c r="I29" i="1"/>
  <c r="J29" i="1"/>
  <c r="I25" i="1"/>
  <c r="C16" i="1"/>
  <c r="C15" i="1"/>
  <c r="C14" i="1"/>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<sst xmlns="http://schemas.openxmlformats.org/spreadsheetml/2006/main" count="74" uniqueCount="74">
  <si>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</si>
  <si>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</si>
  <si>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</si>
  <si>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</si>
  <si>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</si>
  <si>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</si>
  <si>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</si>
  <si>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</si>
  <si>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</si>
  <si>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</si>
  <si>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</si>
  <si>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</si>
  <si>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</si>
  <si>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</si>
  <si>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</si>
  <si>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</si>
  <si>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</si>
  <si>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</si>
  <si>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</si>
  <si>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</si>
  <si>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</si>
  <si>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</si>
  <si>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</si>
  <si>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</si>
  <si>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</si>
  <si>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</si>
  <si>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</si>
  <si>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</si>
  <si>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</si>
  <si>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</si>
  <si>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</si>
  <si>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</si>
  <si>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</si>
  <si>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</si>
  <si>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</si>
  <si>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</si>
  <si>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</si>
  <si>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</si>
  <si>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</si>
  <si>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</si>
  <si>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</si>
  <si>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</si>
  <si>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</si>
  <si>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</si>
  <si>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</si>
  <si>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</si>
  <si>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</si>
  <si>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</si>
  <si>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</si>
  <si>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</si>
  <si>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</si>
  <si>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0201-Presidencia de la República</t>
  </si>
  <si>
    <t>02- Gabinete de la Política Social</t>
  </si>
  <si>
    <t>008-Administradora de Subsidios Sociales</t>
  </si>
  <si>
    <t xml:space="preserve">Garantizar el acceso y oportuna disponibilidad de los subsidios sociales, contribuyendo a la equidad social y dignidad humana de los participantes de los programas, mediante la administración ágil y transparente de los recursos, y la adecuada gestión de la red de comercios afiliados. </t>
  </si>
  <si>
    <t>Ser el referente nacional de administración eficiente,transparente y racional de los subsidios sociales.</t>
  </si>
  <si>
    <t>2.3.3</t>
  </si>
  <si>
    <t>12- Protección Social</t>
  </si>
  <si>
    <t>Tiene a su cargo la administración y ejecución financiera de los subsidios sociales.Como la fiscalización y verificación de los contratos y/o convenios con las entidades financieras,los comercios y expendedores adheridos a la Red de Abastecimiento Social. Este programa brinda asistencia destinada a la atencion de la población socialmente vulnerable( incapacitados, personas de la tercera edad y desplazados, entre otros) la asistencia integral a las familias, la protección y estimulo de los niños,adolescentes,jóvenes,desempleados y personas con escasez de recursos</t>
  </si>
  <si>
    <t>Población Vulnerable ( incapacitados,personas de la tercera edad entre otros)</t>
  </si>
  <si>
    <t>La acreditación oportuna de los subsidios sociales (entorno a una fecha cierta de pago) permite mejorar la planificación presupuestaria de las familias que participan en los programas.</t>
  </si>
  <si>
    <t>Gestión de los Subsidios Sociales</t>
  </si>
  <si>
    <t xml:space="preserve">Revisar y elevar las novedades sobre el funcionamiento del sistema y las acreditaciones y/o pagos realizados a cada programa social involucrado, verificando y analizando la evolución del pago de cada subsidio, realizando proyecciones e informando a cada programa sobre posibles insuficiencias financieras. </t>
  </si>
  <si>
    <t>Cantidad de Nóminas Tramitadas</t>
  </si>
  <si>
    <t>Jeanilka Miniño</t>
  </si>
  <si>
    <t>Directora de Planificación y Desarrollo</t>
  </si>
  <si>
    <t>Rolando Alfonso Martinez</t>
  </si>
  <si>
    <t>Encargado Financiero</t>
  </si>
  <si>
    <t>Lineamientos para la ejecución Presupuesta 2019 del Gobierno General Nacional</t>
  </si>
  <si>
    <t>28/03/2019</t>
  </si>
  <si>
    <t>Informe de Evaluación 4to Trimestre de Metas Físicas-Financieras Año 2024</t>
  </si>
  <si>
    <t>No observadas.</t>
  </si>
  <si>
    <t xml:space="preserve">Para el trimestre 4to del año 2024 La meta trimestral programada de los beneficiarios acreditadosde los programas sociales fue de 38 dividiensdose mensualmente conforme plan de pago de los subsidios durante el trimestre (14, 12 y 12 respectivamente). La ejecución  ha sido satisfactoria para el presente trimiestre, Llegando a ejecutar el 100% de los subsidios encomendados. </t>
  </si>
  <si>
    <t>En el trimestre 4to del 2024 se evidencia una ejecución de la programación financiera por debajo de lo programado, acumulando un desvío de 26.52% en la ejecución. Esto debido a la no ejecurción del plan de compras según lo establecido en el PACC. Gran parte de estas compras con valores sustanciales, pertenecen al área TIC. En cuanto a la meta física debido a que los programas de Oportunidad  14/24 fue suspendido por la institución que coordina que una vez inició el presente trimestre y el no pago por falta de fondos en los programas de Avanza y Aprende en el mes de diciembre. El no cumplimiento de la ejecución finaciera no afectó la ejecución. Las razones radican en que lo no ejecutado finacieramente corresponde a inversión de iniciativas tecnológicas para la mejora y automatización de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</si>
</sst>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0" fillId="0" borderId="0" xfId="2" applyFont="1"/>
    <xf numFmtId="0" fontId="23" fillId="0" borderId="0" xfId="0" applyFont="1" applyAlignment="1" applyProtection="1">
      <alignment horizontal="center" vertical="center"/>
      <protection locked="0"/>
    </xf>
    <xf numFmtId="0" fontId="23" fillId="0" borderId="0" xfId="0" applyFont="1" applyProtection="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8" fillId="0" borderId="0" xfId="0" applyFont="1" applyAlignment="1">
      <alignment horizontal="left" vertical="center"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horizontal="center"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IF(G29&gt;0,G29/E29,0)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topLeftCell="A29" workbookViewId="0">
      <selection activeCell="B35" sqref="B35:J35"/>
    </sheetView>
  </sheetViews>
  <sheetFormatPr defaultColWidth="11.5546875" defaultRowHeight="14.4" x14ac:dyDescent="0.3"/>
  <cols>
    <col min="1" max="1" width="23" style="6" customWidth="1"/>
    <col min="2" max="10" width="12.6640625" style="6" customWidth="1"/>
    <col min="11" max="11" width="11.44140625" style="6"/>
  </cols>
  <sheetData>
    <row r="1" spans="1:11" ht="21.6" thickBot="1" x14ac:dyDescent="0.35">
      <c r="A1" s="26"/>
      <c r="B1" s="47" t="s">
        <v>70</v>
      </c>
      <c r="C1" s="48"/>
      <c r="D1" s="48"/>
      <c r="E1" s="48"/>
      <c r="F1" s="48"/>
      <c r="G1" s="48"/>
      <c r="H1" s="48"/>
      <c r="I1" s="48"/>
      <c r="J1" s="49"/>
      <c r="K1" s="1"/>
    </row>
    <row r="2" spans="1:11" ht="21.6" thickBot="1" x14ac:dyDescent="0.35">
      <c r="A2" s="27"/>
      <c r="B2" s="50" t="s">
        <v>0</v>
      </c>
      <c r="C2" s="51"/>
      <c r="D2" s="50" t="s">
        <v>1</v>
      </c>
      <c r="E2" s="51"/>
      <c r="F2" s="51"/>
      <c r="G2" s="51"/>
      <c r="H2" s="52"/>
      <c r="I2" s="2" t="s">
        <v>2</v>
      </c>
      <c r="J2" s="3" t="s">
        <v>3</v>
      </c>
      <c r="K2" s="1"/>
    </row>
    <row r="3" spans="1:11" ht="21.6" thickBot="1" x14ac:dyDescent="0.35">
      <c r="A3" s="28"/>
      <c r="B3" s="53" t="s">
        <v>4</v>
      </c>
      <c r="C3" s="54"/>
      <c r="D3" s="53" t="s">
        <v>68</v>
      </c>
      <c r="E3" s="54"/>
      <c r="F3" s="54"/>
      <c r="G3" s="54"/>
      <c r="H3" s="55"/>
      <c r="I3" s="32" t="s">
        <v>69</v>
      </c>
      <c r="J3" s="33">
        <v>0</v>
      </c>
      <c r="K3" s="1"/>
    </row>
    <row r="4" spans="1:11" x14ac:dyDescent="0.3">
      <c r="A4" s="56"/>
      <c r="B4" s="57"/>
      <c r="C4" s="57"/>
      <c r="D4" s="58"/>
      <c r="E4" s="58"/>
      <c r="F4" s="58"/>
      <c r="G4" s="58"/>
      <c r="H4" s="58"/>
      <c r="I4" s="57"/>
      <c r="J4" s="59"/>
      <c r="K4" s="1"/>
    </row>
    <row r="5" spans="1:11" ht="3" customHeight="1" x14ac:dyDescent="0.3">
      <c r="A5" s="38"/>
      <c r="B5" s="39"/>
      <c r="C5" s="39"/>
      <c r="D5" s="39"/>
      <c r="E5" s="39"/>
      <c r="F5" s="39"/>
      <c r="G5" s="39"/>
      <c r="H5" s="39"/>
      <c r="I5" s="39"/>
      <c r="J5" s="40"/>
      <c r="K5" s="1"/>
    </row>
    <row r="6" spans="1:11" ht="15.6" x14ac:dyDescent="0.3">
      <c r="A6" s="41" t="s">
        <v>5</v>
      </c>
      <c r="B6" s="42"/>
      <c r="C6" s="42"/>
      <c r="D6" s="42"/>
      <c r="E6" s="42"/>
      <c r="F6" s="42"/>
      <c r="G6" s="42"/>
      <c r="H6" s="42"/>
      <c r="I6" s="42"/>
      <c r="J6" s="43"/>
      <c r="K6" s="1"/>
    </row>
    <row r="7" spans="1:11" ht="15.6" x14ac:dyDescent="0.3">
      <c r="A7" s="44" t="s">
        <v>6</v>
      </c>
      <c r="B7" s="45"/>
      <c r="C7" s="45"/>
      <c r="D7" s="45"/>
      <c r="E7" s="45"/>
      <c r="F7" s="45"/>
      <c r="G7" s="45"/>
      <c r="H7" s="45"/>
      <c r="I7" s="45"/>
      <c r="J7" s="46"/>
      <c r="K7" s="1"/>
    </row>
    <row r="8" spans="1:11" x14ac:dyDescent="0.3">
      <c r="A8" s="4" t="s">
        <v>7</v>
      </c>
      <c r="B8" s="60" t="s">
        <v>51</v>
      </c>
      <c r="C8" s="61"/>
      <c r="D8" s="61"/>
      <c r="E8" s="61"/>
      <c r="F8" s="61"/>
      <c r="G8" s="61"/>
      <c r="H8" s="61"/>
      <c r="I8" s="61"/>
      <c r="J8" s="62"/>
      <c r="K8" s="1"/>
    </row>
    <row r="9" spans="1:11" ht="15" customHeight="1" x14ac:dyDescent="0.3">
      <c r="A9" s="29" t="s">
        <v>36</v>
      </c>
      <c r="B9" s="60" t="s">
        <v>52</v>
      </c>
      <c r="C9" s="61"/>
      <c r="D9" s="61"/>
      <c r="E9" s="61"/>
      <c r="F9" s="61"/>
      <c r="G9" s="61"/>
      <c r="H9" s="61"/>
      <c r="I9" s="61"/>
      <c r="J9" s="62"/>
      <c r="K9" s="1"/>
    </row>
    <row r="10" spans="1:11" x14ac:dyDescent="0.3">
      <c r="A10" s="29" t="s">
        <v>37</v>
      </c>
      <c r="B10" s="60" t="s">
        <v>53</v>
      </c>
      <c r="C10" s="61"/>
      <c r="D10" s="61"/>
      <c r="E10" s="61"/>
      <c r="F10" s="61"/>
      <c r="G10" s="61"/>
      <c r="H10" s="61"/>
      <c r="I10" s="61"/>
      <c r="J10" s="62"/>
      <c r="K10" s="1"/>
    </row>
    <row r="11" spans="1:11" ht="31.5" customHeight="1" x14ac:dyDescent="0.3">
      <c r="A11" s="4" t="s">
        <v>8</v>
      </c>
      <c r="B11" s="63" t="s">
        <v>54</v>
      </c>
      <c r="C11" s="63"/>
      <c r="D11" s="63"/>
      <c r="E11" s="63"/>
      <c r="F11" s="63"/>
      <c r="G11" s="63"/>
      <c r="H11" s="63"/>
      <c r="I11" s="63"/>
      <c r="J11" s="64"/>
    </row>
    <row r="12" spans="1:11" ht="23.25" customHeight="1" x14ac:dyDescent="0.3">
      <c r="A12" s="4" t="s">
        <v>9</v>
      </c>
      <c r="B12" s="63" t="s">
        <v>55</v>
      </c>
      <c r="C12" s="63"/>
      <c r="D12" s="63"/>
      <c r="E12" s="63"/>
      <c r="F12" s="63"/>
      <c r="G12" s="63"/>
      <c r="H12" s="63"/>
      <c r="I12" s="63"/>
      <c r="J12" s="64"/>
    </row>
    <row r="13" spans="1:11" ht="15.6" x14ac:dyDescent="0.3">
      <c r="A13" s="41" t="s">
        <v>10</v>
      </c>
      <c r="B13" s="42"/>
      <c r="C13" s="42"/>
      <c r="D13" s="42"/>
      <c r="E13" s="42"/>
      <c r="F13" s="42"/>
      <c r="G13" s="42"/>
      <c r="H13" s="42"/>
      <c r="I13" s="42"/>
      <c r="J13" s="43"/>
    </row>
    <row r="14" spans="1:11" ht="27.75" customHeight="1" x14ac:dyDescent="0.3">
      <c r="A14" s="4" t="s">
        <v>11</v>
      </c>
      <c r="B14" s="30">
        <v>2</v>
      </c>
      <c r="C14" s="37" t="str">
        <f>IFERROR(VLOOKUP(B14,'[1]Validacion datos'!A2:B5,2,FALSE),"")</f>
        <v>DESARROLLO SOCIAL</v>
      </c>
      <c r="D14" s="37"/>
      <c r="E14" s="37"/>
      <c r="F14" s="37"/>
      <c r="G14" s="37"/>
      <c r="H14" s="37"/>
      <c r="I14" s="37"/>
      <c r="J14" s="37"/>
    </row>
    <row r="15" spans="1:11" ht="26.25" customHeight="1" x14ac:dyDescent="0.3">
      <c r="A15" s="4" t="s">
        <v>12</v>
      </c>
      <c r="B15" s="7">
        <v>2.2999999999999998</v>
      </c>
      <c r="C15" s="37" t="str">
        <f>IFERROR(VLOOKUP(B15,'[1]Validacion datos'!A8:B26,2,FALSE),"")</f>
        <v>Igualdad de derechos y oportunidades</v>
      </c>
      <c r="D15" s="37"/>
      <c r="E15" s="37"/>
      <c r="F15" s="37"/>
      <c r="G15" s="37"/>
      <c r="H15" s="37"/>
      <c r="I15" s="37"/>
      <c r="J15" s="37"/>
    </row>
    <row r="16" spans="1:11" ht="28.5" customHeight="1" x14ac:dyDescent="0.3">
      <c r="A16" s="4" t="s">
        <v>13</v>
      </c>
      <c r="B16" s="8" t="s">
        <v>56</v>
      </c>
      <c r="C16" s="37" t="str">
        <f>IFERROR(VLOOKUP(B16,'[1]Validacion datos'!D8:E64,2,FALSE),"")</f>
        <v>Disminuir la pobreza mediante un efectivo y eficiente sistema de protección social, que tome en cuenta las necesidades y vulnerabilidades a lo largo del ciclo de vida</v>
      </c>
      <c r="D16" s="37"/>
      <c r="E16" s="37"/>
      <c r="F16" s="37"/>
      <c r="G16" s="37"/>
      <c r="H16" s="37"/>
      <c r="I16" s="37"/>
      <c r="J16" s="37"/>
    </row>
    <row r="17" spans="1:11" ht="15.6" x14ac:dyDescent="0.3">
      <c r="A17" s="41" t="s">
        <v>14</v>
      </c>
      <c r="B17" s="42"/>
      <c r="C17" s="42"/>
      <c r="D17" s="42"/>
      <c r="E17" s="42"/>
      <c r="F17" s="42"/>
      <c r="G17" s="42"/>
      <c r="H17" s="42"/>
      <c r="I17" s="42"/>
      <c r="J17" s="43"/>
    </row>
    <row r="18" spans="1:11" ht="29.25" customHeight="1" x14ac:dyDescent="0.3">
      <c r="A18" s="4" t="s">
        <v>15</v>
      </c>
      <c r="B18" s="65" t="s">
        <v>57</v>
      </c>
      <c r="C18" s="65"/>
      <c r="D18" s="65"/>
      <c r="E18" s="65"/>
      <c r="F18" s="65"/>
      <c r="G18" s="65"/>
      <c r="H18" s="65"/>
      <c r="I18" s="65"/>
      <c r="J18" s="66"/>
    </row>
    <row r="19" spans="1:11" ht="78.75" customHeight="1" x14ac:dyDescent="0.3">
      <c r="A19" s="9" t="s">
        <v>16</v>
      </c>
      <c r="B19" s="65" t="s">
        <v>58</v>
      </c>
      <c r="C19" s="65"/>
      <c r="D19" s="65"/>
      <c r="E19" s="65"/>
      <c r="F19" s="65"/>
      <c r="G19" s="65"/>
      <c r="H19" s="65"/>
      <c r="I19" s="65"/>
      <c r="J19" s="66"/>
    </row>
    <row r="20" spans="1:11" ht="34.5" customHeight="1" x14ac:dyDescent="0.3">
      <c r="A20" s="9" t="s">
        <v>17</v>
      </c>
      <c r="B20" s="65" t="s">
        <v>59</v>
      </c>
      <c r="C20" s="65"/>
      <c r="D20" s="65"/>
      <c r="E20" s="65"/>
      <c r="F20" s="65"/>
      <c r="G20" s="65"/>
      <c r="H20" s="65"/>
      <c r="I20" s="65"/>
      <c r="J20" s="66"/>
    </row>
    <row r="21" spans="1:11" ht="35.25" customHeight="1" x14ac:dyDescent="0.3">
      <c r="A21" s="9" t="s">
        <v>38</v>
      </c>
      <c r="B21" s="65" t="s">
        <v>60</v>
      </c>
      <c r="C21" s="65"/>
      <c r="D21" s="65"/>
      <c r="E21" s="65"/>
      <c r="F21" s="65"/>
      <c r="G21" s="65"/>
      <c r="H21" s="65"/>
      <c r="I21" s="65"/>
      <c r="J21" s="66"/>
      <c r="K21" s="1"/>
    </row>
    <row r="22" spans="1:11" ht="15.6" x14ac:dyDescent="0.3">
      <c r="A22" s="41" t="s">
        <v>18</v>
      </c>
      <c r="B22" s="42"/>
      <c r="C22" s="42"/>
      <c r="D22" s="42"/>
      <c r="E22" s="42"/>
      <c r="F22" s="42"/>
      <c r="G22" s="42"/>
      <c r="H22" s="42"/>
      <c r="I22" s="42"/>
      <c r="J22" s="43"/>
    </row>
    <row r="23" spans="1:11" ht="15.6" x14ac:dyDescent="0.3">
      <c r="A23" s="44" t="s">
        <v>19</v>
      </c>
      <c r="B23" s="45"/>
      <c r="C23" s="45"/>
      <c r="D23" s="45"/>
      <c r="E23" s="45"/>
      <c r="F23" s="45"/>
      <c r="G23" s="45"/>
      <c r="H23" s="45"/>
      <c r="I23" s="45"/>
      <c r="J23" s="46"/>
      <c r="K23" s="1"/>
    </row>
    <row r="24" spans="1:11" ht="15" customHeight="1" x14ac:dyDescent="0.3">
      <c r="A24" s="69" t="s">
        <v>20</v>
      </c>
      <c r="B24" s="70"/>
      <c r="C24" s="71" t="s">
        <v>21</v>
      </c>
      <c r="D24" s="73"/>
      <c r="E24" s="73"/>
      <c r="F24" s="73" t="s">
        <v>22</v>
      </c>
      <c r="G24" s="73"/>
      <c r="H24" s="70"/>
      <c r="I24" s="71" t="s">
        <v>23</v>
      </c>
      <c r="J24" s="72"/>
    </row>
    <row r="25" spans="1:11" x14ac:dyDescent="0.3">
      <c r="A25" s="75">
        <v>451455397</v>
      </c>
      <c r="B25" s="76"/>
      <c r="C25" s="78">
        <v>668866984</v>
      </c>
      <c r="D25" s="79"/>
      <c r="E25" s="80"/>
      <c r="F25" s="78">
        <v>615564920.38999999</v>
      </c>
      <c r="G25" s="79"/>
      <c r="H25" s="80"/>
      <c r="I25" s="34">
        <f>+F25/C25</f>
        <v>0.92030991978219689</v>
      </c>
      <c r="J25" s="34"/>
    </row>
    <row r="26" spans="1:11" ht="15.6" x14ac:dyDescent="0.3">
      <c r="A26" s="44" t="s">
        <v>24</v>
      </c>
      <c r="B26" s="45"/>
      <c r="C26" s="45"/>
      <c r="D26" s="45"/>
      <c r="E26" s="45"/>
      <c r="F26" s="45"/>
      <c r="G26" s="45"/>
      <c r="H26" s="45"/>
      <c r="I26" s="45"/>
      <c r="J26" s="46"/>
      <c r="K26" s="1"/>
    </row>
    <row r="27" spans="1:11" x14ac:dyDescent="0.3">
      <c r="A27" s="5"/>
      <c r="B27"/>
      <c r="C27" s="67" t="s">
        <v>50</v>
      </c>
      <c r="D27" s="68"/>
      <c r="E27" s="67" t="s">
        <v>48</v>
      </c>
      <c r="F27" s="68"/>
      <c r="G27" s="67" t="s">
        <v>49</v>
      </c>
      <c r="H27" s="67"/>
      <c r="I27" s="67" t="s">
        <v>25</v>
      </c>
      <c r="J27" s="77"/>
    </row>
    <row r="28" spans="1:11" ht="41.4" x14ac:dyDescent="0.3">
      <c r="A28" s="10" t="s">
        <v>26</v>
      </c>
      <c r="B28" s="11" t="s">
        <v>27</v>
      </c>
      <c r="C28" s="11" t="s">
        <v>39</v>
      </c>
      <c r="D28" s="11" t="s">
        <v>40</v>
      </c>
      <c r="E28" s="11" t="s">
        <v>42</v>
      </c>
      <c r="F28" s="11" t="s">
        <v>43</v>
      </c>
      <c r="G28" s="11" t="s">
        <v>44</v>
      </c>
      <c r="H28" s="11" t="s">
        <v>45</v>
      </c>
      <c r="I28" s="11" t="s">
        <v>46</v>
      </c>
      <c r="J28" s="12" t="s">
        <v>47</v>
      </c>
    </row>
    <row r="29" spans="1:11" ht="36" x14ac:dyDescent="0.3">
      <c r="A29" s="13">
        <v>6042</v>
      </c>
      <c r="B29" s="14" t="s">
        <v>63</v>
      </c>
      <c r="C29" s="15">
        <v>152</v>
      </c>
      <c r="D29" s="16">
        <v>734679938</v>
      </c>
      <c r="E29" s="16">
        <v>38</v>
      </c>
      <c r="F29" s="16">
        <v>271434788.27999997</v>
      </c>
      <c r="G29" s="17">
        <v>32</v>
      </c>
      <c r="H29" s="16">
        <v>200232181.43000001</v>
      </c>
      <c r="I29" s="18">
        <f t="shared" ref="I29" si="0">IF(G29&gt;0,G29/E29,0)</f>
        <v>0.84210526315789469</v>
      </c>
      <c r="J29" s="19">
        <f t="shared" ref="J29" si="1">IF(H29&gt;0,H29/F29,0)</f>
        <v>0.73768061455501222</v>
      </c>
    </row>
    <row r="30" spans="1:11" x14ac:dyDescent="0.3">
      <c r="A30" s="20"/>
      <c r="B30" s="21"/>
      <c r="C30" s="22"/>
      <c r="D30" s="23"/>
      <c r="E30" s="23"/>
      <c r="F30" s="23"/>
      <c r="G30" s="24"/>
      <c r="H30" s="23"/>
      <c r="I30" s="18">
        <f>IF(G30&gt;0,G30/E30,0)</f>
        <v>0</v>
      </c>
      <c r="J30" s="19">
        <f>IF(H30&gt;0,H30/F30,0)</f>
        <v>0</v>
      </c>
    </row>
    <row r="31" spans="1:11" ht="15.6" x14ac:dyDescent="0.3">
      <c r="A31" s="41" t="s">
        <v>28</v>
      </c>
      <c r="B31" s="42"/>
      <c r="C31" s="42"/>
      <c r="D31" s="42"/>
      <c r="E31" s="42"/>
      <c r="F31" s="42"/>
      <c r="G31" s="42"/>
      <c r="H31" s="42"/>
      <c r="I31" s="42"/>
      <c r="J31" s="43"/>
    </row>
    <row r="32" spans="1:11" ht="15.6" x14ac:dyDescent="0.3">
      <c r="A32" s="44" t="s">
        <v>29</v>
      </c>
      <c r="B32" s="45"/>
      <c r="C32" s="45"/>
      <c r="D32" s="45"/>
      <c r="E32" s="45"/>
      <c r="F32" s="45"/>
      <c r="G32" s="45"/>
      <c r="H32" s="45"/>
      <c r="I32" s="45"/>
      <c r="J32" s="46"/>
      <c r="K32" s="1"/>
    </row>
    <row r="33" spans="1:11" x14ac:dyDescent="0.3">
      <c r="A33" s="25" t="s">
        <v>30</v>
      </c>
      <c r="B33" s="65" t="s">
        <v>61</v>
      </c>
      <c r="C33" s="65"/>
      <c r="D33" s="65"/>
      <c r="E33" s="65"/>
      <c r="F33" s="65"/>
      <c r="G33" s="65"/>
      <c r="H33" s="65"/>
      <c r="I33" s="65"/>
      <c r="J33" s="66"/>
    </row>
    <row r="34" spans="1:11" x14ac:dyDescent="0.3">
      <c r="A34" s="25" t="s">
        <v>31</v>
      </c>
      <c r="B34" s="65" t="s">
        <v>62</v>
      </c>
      <c r="C34" s="65"/>
      <c r="D34" s="65"/>
      <c r="E34" s="65"/>
      <c r="F34" s="65"/>
      <c r="G34" s="65"/>
      <c r="H34" s="65"/>
      <c r="I34" s="65"/>
      <c r="J34" s="66"/>
    </row>
    <row r="35" spans="1:11" ht="70.2" customHeight="1" x14ac:dyDescent="0.3">
      <c r="A35" s="25" t="s">
        <v>32</v>
      </c>
      <c r="B35" s="65" t="s">
        <v>72</v>
      </c>
      <c r="C35" s="65"/>
      <c r="D35" s="65"/>
      <c r="E35" s="65"/>
      <c r="F35" s="65"/>
      <c r="G35" s="65"/>
      <c r="H35" s="65"/>
      <c r="I35" s="65"/>
      <c r="J35" s="66"/>
    </row>
    <row r="36" spans="1:11" ht="28.8" customHeight="1" x14ac:dyDescent="0.3">
      <c r="A36" s="81" t="s">
        <v>33</v>
      </c>
      <c r="B36" s="65" t="s">
        <v>73</v>
      </c>
      <c r="C36" s="65"/>
      <c r="D36" s="65"/>
      <c r="E36" s="65"/>
      <c r="F36" s="65"/>
      <c r="G36" s="65"/>
      <c r="H36" s="65"/>
      <c r="I36" s="65"/>
      <c r="J36" s="66"/>
    </row>
    <row r="37" spans="1:11" ht="74.400000000000006" customHeight="1" x14ac:dyDescent="0.3">
      <c r="A37" s="81"/>
      <c r="B37" s="65"/>
      <c r="C37" s="65"/>
      <c r="D37" s="65"/>
      <c r="E37" s="65"/>
      <c r="F37" s="65"/>
      <c r="G37" s="65"/>
      <c r="H37" s="65"/>
      <c r="I37" s="65"/>
      <c r="J37" s="66"/>
    </row>
    <row r="38" spans="1:11" ht="15.6" x14ac:dyDescent="0.3">
      <c r="A38" s="41" t="s">
        <v>34</v>
      </c>
      <c r="B38" s="42"/>
      <c r="C38" s="42"/>
      <c r="D38" s="42"/>
      <c r="E38" s="42"/>
      <c r="F38" s="42"/>
      <c r="G38" s="42"/>
      <c r="H38" s="42"/>
      <c r="I38" s="42"/>
      <c r="J38" s="43"/>
    </row>
    <row r="39" spans="1:11" ht="15.6" x14ac:dyDescent="0.3">
      <c r="A39" s="82" t="s">
        <v>35</v>
      </c>
      <c r="B39" s="83"/>
      <c r="C39" s="83"/>
      <c r="D39" s="83"/>
      <c r="E39" s="83"/>
      <c r="F39" s="83"/>
      <c r="G39" s="83"/>
      <c r="H39" s="83"/>
      <c r="I39" s="83"/>
      <c r="J39" s="84"/>
      <c r="K39" s="1"/>
    </row>
    <row r="40" spans="1:11" ht="27.75" customHeight="1" x14ac:dyDescent="0.3">
      <c r="A40" s="85" t="s">
        <v>71</v>
      </c>
      <c r="B40" s="86"/>
      <c r="C40" s="86"/>
      <c r="D40" s="86"/>
      <c r="E40" s="86"/>
      <c r="F40" s="86"/>
      <c r="G40" s="86"/>
      <c r="H40" s="86"/>
      <c r="I40" s="86"/>
      <c r="J40" s="87"/>
    </row>
    <row r="41" spans="1:11" ht="27.75" customHeight="1" x14ac:dyDescent="0.3">
      <c r="A41" s="31"/>
      <c r="B41" s="31"/>
      <c r="C41" s="31"/>
      <c r="D41" s="31"/>
      <c r="E41" s="31"/>
      <c r="F41" s="31"/>
      <c r="G41" s="31"/>
      <c r="H41" s="31"/>
      <c r="I41" s="31"/>
      <c r="J41" s="31"/>
    </row>
    <row r="42" spans="1:11" ht="30.75" customHeight="1" x14ac:dyDescent="0.3">
      <c r="A42" s="74" t="s">
        <v>41</v>
      </c>
      <c r="B42" s="74"/>
      <c r="C42" s="74"/>
      <c r="D42" s="74"/>
      <c r="E42" s="74"/>
      <c r="F42" s="74"/>
      <c r="G42" s="74"/>
      <c r="H42" s="74"/>
      <c r="I42" s="74"/>
      <c r="J42" s="74"/>
    </row>
    <row r="46" spans="1:11" ht="15.6" x14ac:dyDescent="0.3">
      <c r="A46" s="36"/>
      <c r="B46" s="35" t="s">
        <v>64</v>
      </c>
      <c r="C46" s="36"/>
      <c r="G46" s="36"/>
      <c r="H46" s="35" t="s">
        <v>66</v>
      </c>
      <c r="I46" s="36"/>
    </row>
    <row r="47" spans="1:11" ht="15.6" x14ac:dyDescent="0.3">
      <c r="A47" s="36"/>
      <c r="B47" s="35" t="s">
        <v>65</v>
      </c>
      <c r="C47" s="36"/>
      <c r="G47" s="36"/>
      <c r="H47" s="35" t="s">
        <v>67</v>
      </c>
      <c r="I47" s="36"/>
    </row>
  </sheetData>
  <mergeCells count="48">
    <mergeCell ref="B36:J37"/>
    <mergeCell ref="A36:A37"/>
    <mergeCell ref="A38:J38"/>
    <mergeCell ref="A39:J39"/>
    <mergeCell ref="A40:J40"/>
    <mergeCell ref="A42:J42"/>
    <mergeCell ref="B9:J9"/>
    <mergeCell ref="B10:J10"/>
    <mergeCell ref="B21:J21"/>
    <mergeCell ref="A31:J31"/>
    <mergeCell ref="A32:J32"/>
    <mergeCell ref="B33:J33"/>
    <mergeCell ref="B34:J34"/>
    <mergeCell ref="B35:J35"/>
    <mergeCell ref="A25:B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0:J41" xr:uid="{00000000-0002-0000-0000-000008000000}"/>
    <dataValidation allowBlank="1" showInputMessage="1" showErrorMessage="1" prompt="De existir desvío, explicar razones." sqref="B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1"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Frainy Leandro Peralta Espinal</cp:lastModifiedBy>
  <cp:lastPrinted>2025-01-10T13:33:53Z</cp:lastPrinted>
  <dcterms:created xsi:type="dcterms:W3CDTF">2021-03-22T15:50:10Z</dcterms:created>
  <dcterms:modified xsi:type="dcterms:W3CDTF">2025-01-10T14:34:25Z</dcterms:modified>
</cp:coreProperties>
</file>